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F1A642D9-F938-4210-9F0A-FD0F95298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5" i="1"/>
  <c r="B23" i="1"/>
  <c r="B21" i="1"/>
  <c r="C16" i="1"/>
  <c r="B19" i="1" l="1"/>
</calcChain>
</file>

<file path=xl/sharedStrings.xml><?xml version="1.0" encoding="utf-8"?>
<sst xmlns="http://schemas.openxmlformats.org/spreadsheetml/2006/main" count="32" uniqueCount="23">
  <si>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</si>
  <si>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</si>
  <si>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</si>
  <si>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</si>
  <si>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</si>
  <si>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</si>
  <si>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</si>
  <si>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</si>
  <si>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30.06.2025.</t>
  </si>
  <si>
    <t>01.07.2025.</t>
  </si>
  <si>
    <t>IZVOD  BR. 147</t>
  </si>
  <si>
    <t>UPLATA FONDA - KRV 076</t>
  </si>
  <si>
    <t>UPLATA FONDA - PLATA 07A</t>
  </si>
  <si>
    <t>UPLATA FONDA - PREVOZ 07B</t>
  </si>
  <si>
    <t>PRENOS SREDSTAVA ZA PLATU</t>
  </si>
  <si>
    <t>UPLATA ZA MOBILNI</t>
  </si>
  <si>
    <t>PLATA - 07A</t>
  </si>
  <si>
    <t>PLATA 06-2025 II DEO</t>
  </si>
  <si>
    <t>PREVOZ - 07B</t>
  </si>
  <si>
    <t>PREVOZ 06-2025</t>
  </si>
  <si>
    <t>OSTALI TROŠKOVI - 07F</t>
  </si>
  <si>
    <t>REGISTRACIJA VOZILA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</si>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</sst>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0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2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164" fontId="62" fillId="0" borderId="0" xfId="0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9" fontId="45" fillId="0" borderId="10" xfId="259" applyNumberFormat="1" applyFont="1" applyBorder="1"/>
    <xf numFmtId="4" fontId="45" fillId="0" borderId="11" xfId="259" applyNumberFormat="1" applyFont="1" applyBorder="1"/>
    <xf numFmtId="49" fontId="1" fillId="0" borderId="12" xfId="259" applyNumberFormat="1" applyFont="1" applyBorder="1"/>
    <xf numFmtId="4" fontId="2" fillId="0" borderId="13" xfId="259" applyNumberFormat="1" applyBorder="1"/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zoomScaleNormal="100" workbookViewId="0">
      <selection activeCell="D25" sqref="D25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8">
        <v>2620820.19</v>
      </c>
    </row>
    <row r="8" spans="1:3" x14ac:dyDescent="0.25">
      <c r="A8" s="4" t="s">
        <v>2</v>
      </c>
      <c r="B8" s="5" t="s">
        <v>8</v>
      </c>
      <c r="C8" s="8">
        <v>1540541.91</v>
      </c>
    </row>
    <row r="9" spans="1:3" x14ac:dyDescent="0.25">
      <c r="A9" s="4" t="s">
        <v>6</v>
      </c>
      <c r="B9" s="5" t="s">
        <v>9</v>
      </c>
      <c r="C9" s="8">
        <v>31210</v>
      </c>
    </row>
    <row r="10" spans="1:3" x14ac:dyDescent="0.25">
      <c r="A10" s="4" t="s">
        <v>11</v>
      </c>
      <c r="B10" s="5" t="s">
        <v>9</v>
      </c>
      <c r="C10" s="8">
        <v>978460.14</v>
      </c>
    </row>
    <row r="11" spans="1:3" x14ac:dyDescent="0.25">
      <c r="A11" s="4" t="s">
        <v>12</v>
      </c>
      <c r="B11" s="5" t="s">
        <v>9</v>
      </c>
      <c r="C11" s="8">
        <v>136050027.74000001</v>
      </c>
    </row>
    <row r="12" spans="1:3" x14ac:dyDescent="0.25">
      <c r="A12" s="4" t="s">
        <v>13</v>
      </c>
      <c r="B12" s="5" t="s">
        <v>9</v>
      </c>
      <c r="C12" s="8">
        <v>5254889.93</v>
      </c>
    </row>
    <row r="13" spans="1:3" x14ac:dyDescent="0.25">
      <c r="A13" s="4" t="s">
        <v>14</v>
      </c>
      <c r="B13" s="5" t="s">
        <v>9</v>
      </c>
      <c r="C13" s="8">
        <v>120403.22</v>
      </c>
    </row>
    <row r="14" spans="1:3" x14ac:dyDescent="0.25">
      <c r="A14" s="4" t="s">
        <v>15</v>
      </c>
      <c r="B14" s="5" t="s">
        <v>9</v>
      </c>
      <c r="C14" s="8">
        <v>149258.29</v>
      </c>
    </row>
    <row r="15" spans="1:3" ht="13.5" customHeight="1" x14ac:dyDescent="0.25">
      <c r="A15" s="9" t="s">
        <v>5</v>
      </c>
      <c r="B15" s="5" t="s">
        <v>9</v>
      </c>
      <c r="C15" s="8">
        <v>141503971.03999999</v>
      </c>
    </row>
    <row r="16" spans="1:3" x14ac:dyDescent="0.25">
      <c r="B16" s="5" t="s">
        <v>9</v>
      </c>
      <c r="C16" s="10">
        <f>C8+C9-C15+C10+C11+C12+C13+C14</f>
        <v>2620820.19</v>
      </c>
    </row>
    <row r="17" spans="1:3" x14ac:dyDescent="0.25">
      <c r="B17" s="5"/>
      <c r="C17" s="11"/>
    </row>
    <row r="18" spans="1:3" ht="17.25" customHeight="1" x14ac:dyDescent="0.25"/>
    <row r="19" spans="1:3" s="1" customFormat="1" ht="17.25" customHeight="1" x14ac:dyDescent="0.25">
      <c r="A19" s="1" t="s">
        <v>7</v>
      </c>
      <c r="B19" s="7" t="str">
        <f>A4</f>
        <v>01.07.2025.</v>
      </c>
      <c r="C19" s="6"/>
    </row>
    <row r="21" spans="1:3" x14ac:dyDescent="0.25">
      <c r="A21" s="12" t="s">
        <v>16</v>
      </c>
      <c r="B21" s="13">
        <f>B22</f>
        <v>136170430.96000001</v>
      </c>
    </row>
    <row r="22" spans="1:3" x14ac:dyDescent="0.25">
      <c r="A22" s="14" t="s">
        <v>17</v>
      </c>
      <c r="B22" s="15">
        <v>136170430.96000001</v>
      </c>
    </row>
    <row r="23" spans="1:3" s="1" customFormat="1" x14ac:dyDescent="0.25">
      <c r="A23" s="16" t="s">
        <v>18</v>
      </c>
      <c r="B23" s="17">
        <f>B24</f>
        <v>5254889.93</v>
      </c>
      <c r="C23" s="6"/>
    </row>
    <row r="24" spans="1:3" x14ac:dyDescent="0.25">
      <c r="A24" s="18" t="s">
        <v>19</v>
      </c>
      <c r="B24" s="19">
        <v>5254889.93</v>
      </c>
    </row>
    <row r="25" spans="1:3" s="1" customFormat="1" x14ac:dyDescent="0.25">
      <c r="A25" s="16" t="s">
        <v>20</v>
      </c>
      <c r="B25" s="17">
        <f>SUM(B26:B27)</f>
        <v>78650.149999999994</v>
      </c>
      <c r="C25" s="6"/>
    </row>
    <row r="26" spans="1:3" x14ac:dyDescent="0.25">
      <c r="A26" s="20" t="s">
        <v>21</v>
      </c>
      <c r="B26" s="21">
        <v>78644.149999999994</v>
      </c>
    </row>
    <row r="27" spans="1:3" x14ac:dyDescent="0.25">
      <c r="A27" s="18" t="s">
        <v>22</v>
      </c>
      <c r="B27" s="19">
        <v>6</v>
      </c>
    </row>
    <row r="28" spans="1:3" x14ac:dyDescent="0.25">
      <c r="B28" s="7">
        <f>B25+B23+B21</f>
        <v>141503971.04000002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2025-07-02T05:24:52Z</dcterms:modified>
</cp:coreProperties>
</file>